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jordan/Desktop/DAP'86/"/>
    </mc:Choice>
  </mc:AlternateContent>
  <bookViews>
    <workbookView xWindow="0" yWindow="460" windowWidth="24420" windowHeight="16620" tabRatio="500"/>
  </bookViews>
  <sheets>
    <sheet name="DAP'86" sheetId="1" r:id="rId1"/>
  </sheets>
  <definedNames>
    <definedName name="_xlnm._FilterDatabase" localSheetId="0" hidden="1">'DAP''86'!$A$7:$O$7</definedName>
  </definedNames>
  <calcPr calcId="150000" iterate="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1" l="1"/>
  <c r="N13" i="1"/>
  <c r="K14" i="1"/>
  <c r="N14" i="1"/>
  <c r="N3" i="1"/>
  <c r="N2" i="1"/>
  <c r="K37" i="1"/>
  <c r="N37" i="1"/>
  <c r="K38" i="1"/>
  <c r="N38" i="1"/>
  <c r="K36" i="1"/>
  <c r="N36" i="1"/>
  <c r="K24" i="1"/>
  <c r="N24" i="1"/>
  <c r="K25" i="1"/>
  <c r="N25" i="1"/>
  <c r="K26" i="1"/>
  <c r="N26" i="1"/>
  <c r="K27" i="1"/>
  <c r="N27" i="1"/>
  <c r="K28" i="1"/>
  <c r="N28" i="1"/>
  <c r="K29" i="1"/>
  <c r="N29" i="1"/>
  <c r="K30" i="1"/>
  <c r="N30" i="1"/>
  <c r="K31" i="1"/>
  <c r="N31" i="1"/>
  <c r="K32" i="1"/>
  <c r="N32" i="1"/>
  <c r="K33" i="1"/>
  <c r="N33" i="1"/>
  <c r="K9" i="1"/>
  <c r="N9" i="1"/>
  <c r="K10" i="1"/>
  <c r="N10" i="1"/>
  <c r="K11" i="1"/>
  <c r="N11" i="1"/>
  <c r="K12" i="1"/>
  <c r="N12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8" i="1"/>
  <c r="N8" i="1"/>
</calcChain>
</file>

<file path=xl/sharedStrings.xml><?xml version="1.0" encoding="utf-8"?>
<sst xmlns="http://schemas.openxmlformats.org/spreadsheetml/2006/main" count="127" uniqueCount="69">
  <si>
    <t>Общее количество, шт.</t>
  </si>
  <si>
    <t>Общая сумма, руб.</t>
  </si>
  <si>
    <t>Фото</t>
  </si>
  <si>
    <t>Наименование</t>
  </si>
  <si>
    <t>Артикул</t>
  </si>
  <si>
    <t>Цвет</t>
  </si>
  <si>
    <t>M</t>
  </si>
  <si>
    <t>L</t>
  </si>
  <si>
    <t>XL</t>
  </si>
  <si>
    <t>XXL</t>
  </si>
  <si>
    <t>XXXL</t>
  </si>
  <si>
    <t>Сумма</t>
  </si>
  <si>
    <t>белый</t>
  </si>
  <si>
    <t>чёрный</t>
  </si>
  <si>
    <t>зелёный</t>
  </si>
  <si>
    <t>синий</t>
  </si>
  <si>
    <t>серый</t>
  </si>
  <si>
    <t>хаки</t>
  </si>
  <si>
    <t>красный</t>
  </si>
  <si>
    <t>Свитшот</t>
  </si>
  <si>
    <t>Футболка</t>
  </si>
  <si>
    <t>Худи</t>
  </si>
  <si>
    <t>КУРТКИ</t>
  </si>
  <si>
    <t>ФУТБОЛКИ</t>
  </si>
  <si>
    <t>Оптовая цена</t>
  </si>
  <si>
    <t>Розничная цена</t>
  </si>
  <si>
    <t>Количество</t>
  </si>
  <si>
    <t>Ссылка</t>
  </si>
  <si>
    <t>СВИТШОТЫ</t>
  </si>
  <si>
    <t>ХУДИ</t>
  </si>
  <si>
    <t>бордовый</t>
  </si>
  <si>
    <t>молочный</t>
  </si>
  <si>
    <t>пепельно-серый</t>
  </si>
  <si>
    <t>светло-серый</t>
  </si>
  <si>
    <t>сине-зелёный</t>
  </si>
  <si>
    <t>тёмно-серый</t>
  </si>
  <si>
    <t>тёмно-синий</t>
  </si>
  <si>
    <t>графит</t>
  </si>
  <si>
    <t>тёмно-зелёный</t>
  </si>
  <si>
    <t>тёмно-коричневый</t>
  </si>
  <si>
    <t>DL-003</t>
  </si>
  <si>
    <t>CK001</t>
  </si>
  <si>
    <t>https://www.dap86.store/t-shirts/futbolka77/</t>
  </si>
  <si>
    <t>https://www.dap86.store/t-shirts/futbolka78/</t>
  </si>
  <si>
    <t>https://www.dap86.store/t-shirts/futbolka79/</t>
  </si>
  <si>
    <t>https://www.dap86.store/t-shirts/futbolka80/</t>
  </si>
  <si>
    <t>https://www.dap86.store/t-shirts/futbolka81/</t>
  </si>
  <si>
    <t>https://www.dap86.store/t-shirts/futbolka82/</t>
  </si>
  <si>
    <t>https://www.dap86.store/t-shirts/futbolka83/</t>
  </si>
  <si>
    <t>https://www.dap86.store/t-shirts/futbolka84/</t>
  </si>
  <si>
    <t>https://www.dap86.store/t-shirts/futbolka85/</t>
  </si>
  <si>
    <t>https://www.dap86.store/t-shirts/futbolka86/</t>
  </si>
  <si>
    <t>https://www.dap86.store/t-shirts/futbolka87/</t>
  </si>
  <si>
    <t>https://www.dap86.store/t-shirts/futbolka88/</t>
  </si>
  <si>
    <t>https://www.dap86.store/t-shirts/futbolka89/</t>
  </si>
  <si>
    <t>https://www.dap86.store/t-shirts/futbolka90/</t>
  </si>
  <si>
    <t>https://www.dap86.store/svitshoty/svitshot/</t>
  </si>
  <si>
    <t>https://www.dap86.store/svitshoty/svitshot1/</t>
  </si>
  <si>
    <t>https://www.dap86.store/svitshoty/svitshot2/</t>
  </si>
  <si>
    <t>https://www.dap86.store/svitshoty/svitshot3/</t>
  </si>
  <si>
    <t>https://www.dap86.store/svitshoty/svitshot4/</t>
  </si>
  <si>
    <t>https://www.dap86.store/svitshoty/svitshot5/</t>
  </si>
  <si>
    <t>https://www.dap86.store/svitshoty/svitshot6/</t>
  </si>
  <si>
    <t>https://www.dap86.store/svitshoty/svitshot7/</t>
  </si>
  <si>
    <t>https://www.dap86.store/svitshoty/svitshot8/</t>
  </si>
  <si>
    <t>https://www.dap86.store/svitshoty/svitshot9/</t>
  </si>
  <si>
    <t>https://www.dap86.store/hudi/hudi/</t>
  </si>
  <si>
    <t>https://www.dap86.store/hudi/hudi1/</t>
  </si>
  <si>
    <t>https://www.dap86.store/hudi/hudi2/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</si>
</sst>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2"/>
      <color rgb="FF000000"/>
      <name val="Helvetica"/>
      <family val="2"/>
    </font>
    <font>
      <sz val="12"/>
      <color rgb="FFFFFFFF"/>
      <name val="Helvetica"/>
      <family val="2"/>
    </font>
    <font>
      <sz val="12"/>
      <color theme="0"/>
      <name val="Helvetica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/>
    <xf numFmtId="3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top"/>
    </xf>
    <xf numFmtId="0" fontId="5" fillId="0" borderId="0" xfId="1" applyAlignment="1">
      <alignment horizontal="center" vertical="center" wrapText="1"/>
    </xf>
    <xf numFmtId="0" fontId="4" fillId="2" borderId="0" xfId="0" applyFont="1" applyFill="1" applyBorder="1" applyAlignment="1"/>
    <xf numFmtId="0" fontId="5" fillId="2" borderId="0" xfId="1" applyFill="1" applyBorder="1" applyAlignment="1">
      <alignment vertical="center"/>
    </xf>
    <xf numFmtId="0" fontId="5" fillId="2" borderId="0" xfId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20" Type="http://schemas.openxmlformats.org/officeDocument/2006/relationships/image" Target="../media/image20.jpeg"/><Relationship Id="rId21" Type="http://schemas.openxmlformats.org/officeDocument/2006/relationships/image" Target="../media/image21.jpeg"/><Relationship Id="rId22" Type="http://schemas.openxmlformats.org/officeDocument/2006/relationships/image" Target="../media/image22.jpeg"/><Relationship Id="rId23" Type="http://schemas.openxmlformats.org/officeDocument/2006/relationships/image" Target="../media/image23.jpeg"/><Relationship Id="rId24" Type="http://schemas.openxmlformats.org/officeDocument/2006/relationships/image" Target="../media/image24.jpeg"/><Relationship Id="rId25" Type="http://schemas.openxmlformats.org/officeDocument/2006/relationships/image" Target="../media/image25.jpeg"/><Relationship Id="rId26" Type="http://schemas.openxmlformats.org/officeDocument/2006/relationships/image" Target="../media/image26.jpeg"/><Relationship Id="rId27" Type="http://schemas.openxmlformats.org/officeDocument/2006/relationships/image" Target="../media/image27.jpeg"/><Relationship Id="rId28" Type="http://schemas.openxmlformats.org/officeDocument/2006/relationships/image" Target="../media/image28.jpeg"/><Relationship Id="rId29" Type="http://schemas.openxmlformats.org/officeDocument/2006/relationships/image" Target="../media/image29.jpeg"/><Relationship Id="rId30" Type="http://schemas.openxmlformats.org/officeDocument/2006/relationships/image" Target="../media/image30.jpeg"/><Relationship Id="rId31" Type="http://schemas.openxmlformats.org/officeDocument/2006/relationships/image" Target="../media/image31.jpeg"/><Relationship Id="rId10" Type="http://schemas.openxmlformats.org/officeDocument/2006/relationships/image" Target="../media/image10.jpeg"/><Relationship Id="rId11" Type="http://schemas.openxmlformats.org/officeDocument/2006/relationships/image" Target="../media/image11.jpeg"/><Relationship Id="rId12" Type="http://schemas.openxmlformats.org/officeDocument/2006/relationships/image" Target="../media/image12.jpeg"/><Relationship Id="rId13" Type="http://schemas.openxmlformats.org/officeDocument/2006/relationships/image" Target="../media/image13.jpeg"/><Relationship Id="rId14" Type="http://schemas.openxmlformats.org/officeDocument/2006/relationships/image" Target="../media/image14.jpeg"/><Relationship Id="rId15" Type="http://schemas.openxmlformats.org/officeDocument/2006/relationships/image" Target="../media/image15.jpeg"/><Relationship Id="rId16" Type="http://schemas.openxmlformats.org/officeDocument/2006/relationships/image" Target="../media/image16.jpeg"/><Relationship Id="rId17" Type="http://schemas.openxmlformats.org/officeDocument/2006/relationships/image" Target="../media/image17.jpeg"/><Relationship Id="rId18" Type="http://schemas.openxmlformats.org/officeDocument/2006/relationships/image" Target="../media/image18.jpeg"/><Relationship Id="rId19" Type="http://schemas.openxmlformats.org/officeDocument/2006/relationships/image" Target="../media/image19.jpeg"/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pn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7" Type="http://schemas.openxmlformats.org/officeDocument/2006/relationships/image" Target="../media/image7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9262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351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9289467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245528</xdr:colOff>
      <xdr:row>0</xdr:row>
      <xdr:rowOff>101599</xdr:rowOff>
    </xdr:from>
    <xdr:to>
      <xdr:col>0</xdr:col>
      <xdr:colOff>1373834</xdr:colOff>
      <xdr:row>3</xdr:row>
      <xdr:rowOff>103999</xdr:rowOff>
    </xdr:to>
    <xdr:pic>
      <xdr:nvPicPr>
        <xdr:cNvPr id="305" name="Рисунок 30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528" y="101599"/>
          <a:ext cx="112830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1584000</xdr:colOff>
      <xdr:row>8</xdr:row>
      <xdr:rowOff>5333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256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1584000</xdr:colOff>
      <xdr:row>9</xdr:row>
      <xdr:rowOff>1100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005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1584000</xdr:colOff>
      <xdr:row>10</xdr:row>
      <xdr:rowOff>1100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7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754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1584000</xdr:colOff>
      <xdr:row>11</xdr:row>
      <xdr:rowOff>1100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8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503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1584000</xdr:colOff>
      <xdr:row>12</xdr:row>
      <xdr:rowOff>1100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9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1252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1584000</xdr:colOff>
      <xdr:row>13</xdr:row>
      <xdr:rowOff>1100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0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5001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1584000</xdr:colOff>
      <xdr:row>14</xdr:row>
      <xdr:rowOff>1100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8750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1584000</xdr:colOff>
      <xdr:row>15</xdr:row>
      <xdr:rowOff>1100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2499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1584000</xdr:colOff>
      <xdr:row>16</xdr:row>
      <xdr:rowOff>1100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6248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1584000</xdr:colOff>
      <xdr:row>17</xdr:row>
      <xdr:rowOff>1100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9997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1584000</xdr:colOff>
      <xdr:row>20</xdr:row>
      <xdr:rowOff>1100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5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1244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1584000</xdr:colOff>
      <xdr:row>18</xdr:row>
      <xdr:rowOff>1100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3746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1584000</xdr:colOff>
      <xdr:row>19</xdr:row>
      <xdr:rowOff>1100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7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7495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1584000</xdr:colOff>
      <xdr:row>21</xdr:row>
      <xdr:rowOff>1100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8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4993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1584000</xdr:colOff>
      <xdr:row>37</xdr:row>
      <xdr:rowOff>1100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9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2173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1584000</xdr:colOff>
      <xdr:row>38</xdr:row>
      <xdr:rowOff>1100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20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5922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1584000</xdr:colOff>
      <xdr:row>36</xdr:row>
      <xdr:rowOff>1100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98424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1584000</xdr:colOff>
      <xdr:row>24</xdr:row>
      <xdr:rowOff>5333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424533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1584000</xdr:colOff>
      <xdr:row>25</xdr:row>
      <xdr:rowOff>5333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7952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1584000</xdr:colOff>
      <xdr:row>26</xdr:row>
      <xdr:rowOff>5334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165867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1584000</xdr:colOff>
      <xdr:row>27</xdr:row>
      <xdr:rowOff>5333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5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536533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1584000</xdr:colOff>
      <xdr:row>28</xdr:row>
      <xdr:rowOff>5333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9072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1584000</xdr:colOff>
      <xdr:row>29</xdr:row>
      <xdr:rowOff>5334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7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277867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1584000</xdr:colOff>
      <xdr:row>30</xdr:row>
      <xdr:rowOff>5333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8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648533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1584000</xdr:colOff>
      <xdr:row>31</xdr:row>
      <xdr:rowOff>5333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9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019200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1584000</xdr:colOff>
      <xdr:row>32</xdr:row>
      <xdr:rowOff>5334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0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4389867"/>
          <a:ext cx="1584000" cy="23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1584000</xdr:colOff>
      <xdr:row>33</xdr:row>
      <xdr:rowOff>5333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760533"/>
          <a:ext cx="1584000" cy="23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p86.store/t-shirts/futbolka77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workbookViewId="0">
      <pane ySplit="5" topLeftCell="A6" activePane="bottomLeft" state="frozen"/>
      <selection pane="bottomLeft" activeCell="N3" sqref="N3"/>
    </sheetView>
  </sheetViews>
  <sheetFormatPr baseColWidth="10" defaultRowHeight="16" x14ac:dyDescent="0.2"/>
  <cols>
    <col min="1" max="1" width="20.83203125" style="1" customWidth="1"/>
    <col min="2" max="5" width="17" style="1" customWidth="1"/>
    <col min="6" max="10" width="6.1640625" style="1" customWidth="1"/>
    <col min="11" max="11" width="12.6640625" style="1" bestFit="1" customWidth="1"/>
    <col min="12" max="12" width="16.33203125" style="1" customWidth="1"/>
    <col min="13" max="13" width="14.6640625" style="1" bestFit="1" customWidth="1"/>
    <col min="14" max="14" width="7.5" style="1" bestFit="1" customWidth="1"/>
    <col min="15" max="15" width="10.83203125" style="8"/>
    <col min="16" max="16384" width="10.83203125" style="1"/>
  </cols>
  <sheetData>
    <row r="1" spans="1:16" ht="16" customHeight="1" x14ac:dyDescent="0.2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P1" s="8"/>
    </row>
    <row r="2" spans="1:16" x14ac:dyDescent="0.2">
      <c r="A2" s="29"/>
      <c r="B2" s="17"/>
      <c r="C2" s="22" t="s">
        <v>23</v>
      </c>
      <c r="D2" s="23" t="s">
        <v>28</v>
      </c>
      <c r="E2" s="23" t="s">
        <v>29</v>
      </c>
      <c r="F2" s="19"/>
      <c r="G2" s="17"/>
      <c r="H2" s="21"/>
      <c r="I2" s="6"/>
      <c r="J2" s="6"/>
      <c r="K2" s="6"/>
      <c r="L2" s="30" t="s">
        <v>0</v>
      </c>
      <c r="M2" s="30"/>
      <c r="N2" s="12">
        <f>SUM(SUM(K8:K21),SUM(K24:K33),SUM(K36:K38))</f>
        <v>0</v>
      </c>
      <c r="P2" s="8"/>
    </row>
    <row r="3" spans="1:16" x14ac:dyDescent="0.2">
      <c r="A3" s="29"/>
      <c r="B3" s="2"/>
      <c r="C3" s="22"/>
      <c r="D3" s="24"/>
      <c r="E3" s="23"/>
      <c r="F3" s="19"/>
      <c r="G3" s="17"/>
      <c r="H3" s="17"/>
      <c r="I3" s="6"/>
      <c r="J3" s="6"/>
      <c r="K3" s="6"/>
      <c r="L3" s="30" t="s">
        <v>1</v>
      </c>
      <c r="M3" s="30"/>
      <c r="N3" s="12">
        <f>SUM(SUM(N8:N21),SUM(N24:N33),SUM(N36:N38))</f>
        <v>0</v>
      </c>
      <c r="P3" s="8"/>
    </row>
    <row r="4" spans="1:16" x14ac:dyDescent="0.2">
      <c r="A4" s="1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8"/>
      <c r="P4" s="8"/>
    </row>
    <row r="5" spans="1:16" s="3" customFormat="1" ht="16" customHeight="1" thickBot="1" x14ac:dyDescent="0.25">
      <c r="A5" s="14" t="s">
        <v>2</v>
      </c>
      <c r="B5" s="15" t="s">
        <v>3</v>
      </c>
      <c r="C5" s="15" t="s">
        <v>4</v>
      </c>
      <c r="D5" s="15" t="s">
        <v>5</v>
      </c>
      <c r="E5" s="15" t="s">
        <v>27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26</v>
      </c>
      <c r="L5" s="15" t="s">
        <v>25</v>
      </c>
      <c r="M5" s="15" t="s">
        <v>24</v>
      </c>
      <c r="N5" s="16" t="s">
        <v>11</v>
      </c>
      <c r="O5" s="8"/>
      <c r="P5" s="8"/>
    </row>
    <row r="6" spans="1:16" x14ac:dyDescent="0.2">
      <c r="A6" s="5"/>
      <c r="B6" s="4"/>
      <c r="C6" s="4"/>
      <c r="D6" s="4"/>
      <c r="E6" s="4"/>
      <c r="F6" s="5"/>
      <c r="G6" s="5"/>
      <c r="H6" s="5"/>
      <c r="I6" s="5"/>
      <c r="J6" s="5"/>
      <c r="K6" s="5"/>
      <c r="L6" s="5"/>
      <c r="M6" s="4"/>
      <c r="N6" s="4"/>
    </row>
    <row r="7" spans="1:16" ht="32" customHeight="1" x14ac:dyDescent="0.2">
      <c r="A7" s="28" t="s">
        <v>22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6" ht="187.5" customHeight="1" x14ac:dyDescent="0.2">
      <c r="A8" s="5"/>
      <c r="B8" s="4" t="s">
        <v>20</v>
      </c>
      <c r="C8" s="4" t="s">
        <v>41</v>
      </c>
      <c r="D8" s="4" t="s">
        <v>12</v>
      </c>
      <c r="E8" s="20" t="s">
        <v>42</v>
      </c>
      <c r="F8" s="5"/>
      <c r="G8" s="5"/>
      <c r="H8" s="5"/>
      <c r="I8" s="5"/>
      <c r="J8" s="5"/>
      <c r="K8" s="5">
        <f t="shared" ref="K8:K21" si="0">SUM(F8:J8)</f>
        <v>0</v>
      </c>
      <c r="L8" s="25">
        <v>800</v>
      </c>
      <c r="M8" s="27">
        <v>453</v>
      </c>
      <c r="N8" s="4">
        <f>K8*M8</f>
        <v>0</v>
      </c>
    </row>
    <row r="9" spans="1:16" ht="187.5" customHeight="1" x14ac:dyDescent="0.2">
      <c r="A9" s="5"/>
      <c r="B9" s="4" t="s">
        <v>20</v>
      </c>
      <c r="C9" s="4" t="s">
        <v>41</v>
      </c>
      <c r="D9" s="4" t="s">
        <v>30</v>
      </c>
      <c r="E9" s="20" t="s">
        <v>43</v>
      </c>
      <c r="F9" s="5"/>
      <c r="G9" s="5"/>
      <c r="H9" s="5"/>
      <c r="I9" s="5"/>
      <c r="J9" s="5"/>
      <c r="K9" s="5">
        <f t="shared" si="0"/>
        <v>0</v>
      </c>
      <c r="L9" s="25">
        <v>800</v>
      </c>
      <c r="M9" s="27">
        <v>453</v>
      </c>
      <c r="N9" s="4">
        <f t="shared" ref="N9:N21" si="1">K9*M9</f>
        <v>0</v>
      </c>
    </row>
    <row r="10" spans="1:16" ht="187.5" customHeight="1" x14ac:dyDescent="0.2">
      <c r="A10" s="5"/>
      <c r="B10" s="4" t="s">
        <v>20</v>
      </c>
      <c r="C10" s="4" t="s">
        <v>41</v>
      </c>
      <c r="D10" s="4" t="s">
        <v>37</v>
      </c>
      <c r="E10" s="20" t="s">
        <v>44</v>
      </c>
      <c r="F10" s="5"/>
      <c r="G10" s="5"/>
      <c r="H10" s="5"/>
      <c r="I10" s="5"/>
      <c r="J10" s="5"/>
      <c r="K10" s="5">
        <f t="shared" si="0"/>
        <v>0</v>
      </c>
      <c r="L10" s="25">
        <v>800</v>
      </c>
      <c r="M10" s="27">
        <v>453</v>
      </c>
      <c r="N10" s="4">
        <f t="shared" si="1"/>
        <v>0</v>
      </c>
    </row>
    <row r="11" spans="1:16" ht="187.5" customHeight="1" x14ac:dyDescent="0.2">
      <c r="A11" s="5"/>
      <c r="B11" s="4" t="s">
        <v>20</v>
      </c>
      <c r="C11" s="4" t="s">
        <v>41</v>
      </c>
      <c r="D11" s="4" t="s">
        <v>14</v>
      </c>
      <c r="E11" s="20" t="s">
        <v>45</v>
      </c>
      <c r="F11" s="5"/>
      <c r="G11" s="5"/>
      <c r="H11" s="5"/>
      <c r="I11" s="5"/>
      <c r="J11" s="5"/>
      <c r="K11" s="5">
        <f t="shared" si="0"/>
        <v>0</v>
      </c>
      <c r="L11" s="25">
        <v>800</v>
      </c>
      <c r="M11" s="27">
        <v>453</v>
      </c>
      <c r="N11" s="4">
        <f t="shared" si="1"/>
        <v>0</v>
      </c>
    </row>
    <row r="12" spans="1:16" ht="187.5" customHeight="1" x14ac:dyDescent="0.2">
      <c r="A12" s="5"/>
      <c r="B12" s="4" t="s">
        <v>20</v>
      </c>
      <c r="C12" s="4" t="s">
        <v>41</v>
      </c>
      <c r="D12" s="4" t="s">
        <v>18</v>
      </c>
      <c r="E12" s="20" t="s">
        <v>46</v>
      </c>
      <c r="F12" s="5"/>
      <c r="G12" s="5"/>
      <c r="H12" s="5"/>
      <c r="I12" s="5"/>
      <c r="J12" s="5"/>
      <c r="K12" s="5">
        <f t="shared" si="0"/>
        <v>0</v>
      </c>
      <c r="L12" s="25">
        <v>800</v>
      </c>
      <c r="M12" s="27">
        <v>453</v>
      </c>
      <c r="N12" s="4">
        <f t="shared" si="1"/>
        <v>0</v>
      </c>
    </row>
    <row r="13" spans="1:16" ht="187.5" customHeight="1" x14ac:dyDescent="0.2">
      <c r="A13" s="5"/>
      <c r="B13" s="4" t="s">
        <v>20</v>
      </c>
      <c r="C13" s="4" t="s">
        <v>41</v>
      </c>
      <c r="D13" s="4" t="s">
        <v>31</v>
      </c>
      <c r="E13" s="20" t="s">
        <v>47</v>
      </c>
      <c r="F13" s="5"/>
      <c r="G13" s="5"/>
      <c r="H13" s="5"/>
      <c r="I13" s="5"/>
      <c r="J13" s="5"/>
      <c r="K13" s="5">
        <f t="shared" si="0"/>
        <v>0</v>
      </c>
      <c r="L13" s="25">
        <v>800</v>
      </c>
      <c r="M13" s="27">
        <v>453</v>
      </c>
      <c r="N13" s="4">
        <f t="shared" si="1"/>
        <v>0</v>
      </c>
    </row>
    <row r="14" spans="1:16" ht="187.5" customHeight="1" x14ac:dyDescent="0.2">
      <c r="A14" s="5"/>
      <c r="B14" s="4" t="s">
        <v>20</v>
      </c>
      <c r="C14" s="4" t="s">
        <v>41</v>
      </c>
      <c r="D14" s="4" t="s">
        <v>32</v>
      </c>
      <c r="E14" s="20" t="s">
        <v>48</v>
      </c>
      <c r="F14" s="5"/>
      <c r="G14" s="5"/>
      <c r="H14" s="5"/>
      <c r="I14" s="5"/>
      <c r="J14" s="5"/>
      <c r="K14" s="5">
        <f t="shared" si="0"/>
        <v>0</v>
      </c>
      <c r="L14" s="25">
        <v>800</v>
      </c>
      <c r="M14" s="27">
        <v>453</v>
      </c>
      <c r="N14" s="4">
        <f t="shared" si="1"/>
        <v>0</v>
      </c>
    </row>
    <row r="15" spans="1:16" ht="187.5" customHeight="1" x14ac:dyDescent="0.2">
      <c r="A15" s="5"/>
      <c r="B15" s="4" t="s">
        <v>20</v>
      </c>
      <c r="C15" s="4" t="s">
        <v>41</v>
      </c>
      <c r="D15" s="4" t="s">
        <v>33</v>
      </c>
      <c r="E15" s="20" t="s">
        <v>49</v>
      </c>
      <c r="F15" s="5"/>
      <c r="G15" s="5"/>
      <c r="H15" s="5"/>
      <c r="I15" s="5"/>
      <c r="J15" s="5"/>
      <c r="K15" s="5">
        <f t="shared" si="0"/>
        <v>0</v>
      </c>
      <c r="L15" s="25">
        <v>800</v>
      </c>
      <c r="M15" s="27">
        <v>453</v>
      </c>
      <c r="N15" s="4">
        <f t="shared" si="1"/>
        <v>0</v>
      </c>
    </row>
    <row r="16" spans="1:16" ht="187.5" customHeight="1" x14ac:dyDescent="0.2">
      <c r="A16" s="5"/>
      <c r="B16" s="4" t="s">
        <v>20</v>
      </c>
      <c r="C16" s="4" t="s">
        <v>41</v>
      </c>
      <c r="D16" s="4" t="s">
        <v>34</v>
      </c>
      <c r="E16" s="20" t="s">
        <v>50</v>
      </c>
      <c r="F16" s="5"/>
      <c r="G16" s="5"/>
      <c r="H16" s="5"/>
      <c r="I16" s="5"/>
      <c r="J16" s="5"/>
      <c r="K16" s="5">
        <f t="shared" si="0"/>
        <v>0</v>
      </c>
      <c r="L16" s="25">
        <v>800</v>
      </c>
      <c r="M16" s="27">
        <v>453</v>
      </c>
      <c r="N16" s="4">
        <f t="shared" si="1"/>
        <v>0</v>
      </c>
    </row>
    <row r="17" spans="1:14" ht="187.5" customHeight="1" x14ac:dyDescent="0.2">
      <c r="A17" s="5"/>
      <c r="B17" s="4" t="s">
        <v>20</v>
      </c>
      <c r="C17" s="4" t="s">
        <v>41</v>
      </c>
      <c r="D17" s="4" t="s">
        <v>15</v>
      </c>
      <c r="E17" s="20" t="s">
        <v>51</v>
      </c>
      <c r="F17" s="5"/>
      <c r="G17" s="5"/>
      <c r="H17" s="5"/>
      <c r="I17" s="5"/>
      <c r="J17" s="5"/>
      <c r="K17" s="5">
        <f t="shared" si="0"/>
        <v>0</v>
      </c>
      <c r="L17" s="25">
        <v>800</v>
      </c>
      <c r="M17" s="27">
        <v>453</v>
      </c>
      <c r="N17" s="4">
        <f t="shared" si="1"/>
        <v>0</v>
      </c>
    </row>
    <row r="18" spans="1:14" ht="187.5" customHeight="1" x14ac:dyDescent="0.2">
      <c r="A18" s="5"/>
      <c r="B18" s="4" t="s">
        <v>20</v>
      </c>
      <c r="C18" s="4" t="s">
        <v>41</v>
      </c>
      <c r="D18" s="4" t="s">
        <v>35</v>
      </c>
      <c r="E18" s="20" t="s">
        <v>52</v>
      </c>
      <c r="F18" s="5"/>
      <c r="G18" s="5"/>
      <c r="H18" s="5"/>
      <c r="I18" s="5"/>
      <c r="J18" s="5"/>
      <c r="K18" s="5">
        <f t="shared" si="0"/>
        <v>0</v>
      </c>
      <c r="L18" s="25">
        <v>800</v>
      </c>
      <c r="M18" s="27">
        <v>453</v>
      </c>
      <c r="N18" s="4">
        <f t="shared" si="1"/>
        <v>0</v>
      </c>
    </row>
    <row r="19" spans="1:14" ht="187.5" customHeight="1" x14ac:dyDescent="0.2">
      <c r="A19" s="5"/>
      <c r="B19" s="4" t="s">
        <v>20</v>
      </c>
      <c r="C19" s="4" t="s">
        <v>41</v>
      </c>
      <c r="D19" s="4" t="s">
        <v>36</v>
      </c>
      <c r="E19" s="20" t="s">
        <v>53</v>
      </c>
      <c r="F19" s="5"/>
      <c r="G19" s="5"/>
      <c r="H19" s="5"/>
      <c r="I19" s="5"/>
      <c r="J19" s="5"/>
      <c r="K19" s="5">
        <f t="shared" si="0"/>
        <v>0</v>
      </c>
      <c r="L19" s="25">
        <v>800</v>
      </c>
      <c r="M19" s="27">
        <v>453</v>
      </c>
      <c r="N19" s="4">
        <f t="shared" si="1"/>
        <v>0</v>
      </c>
    </row>
    <row r="20" spans="1:14" ht="187.5" customHeight="1" x14ac:dyDescent="0.2">
      <c r="A20" s="5"/>
      <c r="B20" s="4" t="s">
        <v>20</v>
      </c>
      <c r="C20" s="4" t="s">
        <v>41</v>
      </c>
      <c r="D20" s="4" t="s">
        <v>17</v>
      </c>
      <c r="E20" s="20" t="s">
        <v>54</v>
      </c>
      <c r="F20" s="5"/>
      <c r="G20" s="5"/>
      <c r="H20" s="5"/>
      <c r="I20" s="5"/>
      <c r="J20" s="5"/>
      <c r="K20" s="5">
        <f t="shared" si="0"/>
        <v>0</v>
      </c>
      <c r="L20" s="25">
        <v>800</v>
      </c>
      <c r="M20" s="27">
        <v>453</v>
      </c>
      <c r="N20" s="4">
        <f t="shared" si="1"/>
        <v>0</v>
      </c>
    </row>
    <row r="21" spans="1:14" ht="187.5" customHeight="1" x14ac:dyDescent="0.2">
      <c r="A21" s="5"/>
      <c r="B21" s="4" t="s">
        <v>20</v>
      </c>
      <c r="C21" s="4" t="s">
        <v>41</v>
      </c>
      <c r="D21" s="4" t="s">
        <v>13</v>
      </c>
      <c r="E21" s="20" t="s">
        <v>55</v>
      </c>
      <c r="F21" s="5"/>
      <c r="G21" s="5"/>
      <c r="H21" s="5"/>
      <c r="I21" s="5"/>
      <c r="J21" s="5"/>
      <c r="K21" s="5">
        <f t="shared" si="0"/>
        <v>0</v>
      </c>
      <c r="L21" s="25">
        <v>800</v>
      </c>
      <c r="M21" s="27">
        <v>453</v>
      </c>
      <c r="N21" s="4">
        <f t="shared" si="1"/>
        <v>0</v>
      </c>
    </row>
    <row r="22" spans="1:14" x14ac:dyDescent="0.2">
      <c r="A22" s="5"/>
      <c r="B22" s="4"/>
      <c r="C22" s="4"/>
      <c r="D22" s="4"/>
      <c r="E22" s="4"/>
      <c r="F22" s="5"/>
      <c r="G22" s="5"/>
      <c r="H22" s="5"/>
      <c r="I22" s="5"/>
      <c r="J22" s="5"/>
      <c r="K22" s="5"/>
      <c r="L22" s="5"/>
      <c r="M22" s="4"/>
      <c r="N22" s="4"/>
    </row>
    <row r="23" spans="1:14" ht="32" customHeight="1" x14ac:dyDescent="0.2">
      <c r="A23" s="28" t="s">
        <v>28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87.5" customHeight="1" x14ac:dyDescent="0.2">
      <c r="A24" s="5"/>
      <c r="B24" s="4" t="s">
        <v>19</v>
      </c>
      <c r="C24" s="4" t="s">
        <v>40</v>
      </c>
      <c r="D24" s="4" t="s">
        <v>30</v>
      </c>
      <c r="E24" s="20" t="s">
        <v>56</v>
      </c>
      <c r="F24" s="5"/>
      <c r="G24" s="5"/>
      <c r="H24" s="5"/>
      <c r="I24" s="5"/>
      <c r="J24" s="5"/>
      <c r="K24" s="5">
        <f t="shared" ref="K24:K33" si="2">SUM(F24:J24)</f>
        <v>0</v>
      </c>
      <c r="L24" s="26">
        <v>1700</v>
      </c>
      <c r="M24" s="7">
        <v>1000</v>
      </c>
      <c r="N24" s="4">
        <f t="shared" ref="N24:N33" si="3">K24*M24</f>
        <v>0</v>
      </c>
    </row>
    <row r="25" spans="1:14" ht="187.5" customHeight="1" x14ac:dyDescent="0.2">
      <c r="A25" s="5"/>
      <c r="B25" s="4" t="s">
        <v>19</v>
      </c>
      <c r="C25" s="4" t="s">
        <v>40</v>
      </c>
      <c r="D25" s="4" t="s">
        <v>37</v>
      </c>
      <c r="E25" s="20" t="s">
        <v>57</v>
      </c>
      <c r="F25" s="5"/>
      <c r="G25" s="5"/>
      <c r="H25" s="5"/>
      <c r="I25" s="5"/>
      <c r="J25" s="5"/>
      <c r="K25" s="5">
        <f t="shared" si="2"/>
        <v>0</v>
      </c>
      <c r="L25" s="26">
        <v>1700</v>
      </c>
      <c r="M25" s="7">
        <v>1000</v>
      </c>
      <c r="N25" s="4">
        <f t="shared" si="3"/>
        <v>0</v>
      </c>
    </row>
    <row r="26" spans="1:14" ht="187.5" customHeight="1" x14ac:dyDescent="0.2">
      <c r="A26" s="5"/>
      <c r="B26" s="4" t="s">
        <v>19</v>
      </c>
      <c r="C26" s="4" t="s">
        <v>40</v>
      </c>
      <c r="D26" s="4" t="s">
        <v>31</v>
      </c>
      <c r="E26" s="20" t="s">
        <v>58</v>
      </c>
      <c r="F26" s="5"/>
      <c r="G26" s="5"/>
      <c r="H26" s="5"/>
      <c r="I26" s="5"/>
      <c r="J26" s="5"/>
      <c r="K26" s="5">
        <f t="shared" si="2"/>
        <v>0</v>
      </c>
      <c r="L26" s="26">
        <v>1700</v>
      </c>
      <c r="M26" s="7">
        <v>1000</v>
      </c>
      <c r="N26" s="4">
        <f t="shared" si="3"/>
        <v>0</v>
      </c>
    </row>
    <row r="27" spans="1:14" ht="187.5" customHeight="1" x14ac:dyDescent="0.2">
      <c r="A27" s="5"/>
      <c r="B27" s="4" t="s">
        <v>19</v>
      </c>
      <c r="C27" s="4" t="s">
        <v>40</v>
      </c>
      <c r="D27" s="4" t="s">
        <v>16</v>
      </c>
      <c r="E27" s="20" t="s">
        <v>59</v>
      </c>
      <c r="F27" s="5"/>
      <c r="G27" s="5"/>
      <c r="H27" s="5"/>
      <c r="I27" s="5"/>
      <c r="J27" s="5"/>
      <c r="K27" s="5">
        <f t="shared" si="2"/>
        <v>0</v>
      </c>
      <c r="L27" s="26">
        <v>1700</v>
      </c>
      <c r="M27" s="7">
        <v>1000</v>
      </c>
      <c r="N27" s="4">
        <f t="shared" si="3"/>
        <v>0</v>
      </c>
    </row>
    <row r="28" spans="1:14" ht="187.5" customHeight="1" x14ac:dyDescent="0.2">
      <c r="A28" s="5"/>
      <c r="B28" s="4" t="s">
        <v>19</v>
      </c>
      <c r="C28" s="4" t="s">
        <v>40</v>
      </c>
      <c r="D28" s="4" t="s">
        <v>15</v>
      </c>
      <c r="E28" s="20" t="s">
        <v>60</v>
      </c>
      <c r="F28" s="5"/>
      <c r="G28" s="5"/>
      <c r="H28" s="5"/>
      <c r="I28" s="5"/>
      <c r="J28" s="5"/>
      <c r="K28" s="5">
        <f t="shared" si="2"/>
        <v>0</v>
      </c>
      <c r="L28" s="26">
        <v>1700</v>
      </c>
      <c r="M28" s="7">
        <v>1000</v>
      </c>
      <c r="N28" s="4">
        <f t="shared" si="3"/>
        <v>0</v>
      </c>
    </row>
    <row r="29" spans="1:14" ht="187.5" customHeight="1" x14ac:dyDescent="0.2">
      <c r="A29" s="5"/>
      <c r="B29" s="4" t="s">
        <v>19</v>
      </c>
      <c r="C29" s="4" t="s">
        <v>40</v>
      </c>
      <c r="D29" s="4" t="s">
        <v>38</v>
      </c>
      <c r="E29" s="20" t="s">
        <v>61</v>
      </c>
      <c r="F29" s="5"/>
      <c r="G29" s="5"/>
      <c r="H29" s="5"/>
      <c r="I29" s="5"/>
      <c r="J29" s="5"/>
      <c r="K29" s="5">
        <f t="shared" si="2"/>
        <v>0</v>
      </c>
      <c r="L29" s="26">
        <v>1700</v>
      </c>
      <c r="M29" s="7">
        <v>1000</v>
      </c>
      <c r="N29" s="4">
        <f t="shared" si="3"/>
        <v>0</v>
      </c>
    </row>
    <row r="30" spans="1:14" ht="187.5" customHeight="1" x14ac:dyDescent="0.2">
      <c r="A30" s="5"/>
      <c r="B30" s="4" t="s">
        <v>19</v>
      </c>
      <c r="C30" s="4" t="s">
        <v>40</v>
      </c>
      <c r="D30" s="4" t="s">
        <v>39</v>
      </c>
      <c r="E30" s="20" t="s">
        <v>62</v>
      </c>
      <c r="F30" s="5"/>
      <c r="G30" s="5"/>
      <c r="H30" s="5"/>
      <c r="I30" s="5"/>
      <c r="J30" s="5"/>
      <c r="K30" s="5">
        <f t="shared" si="2"/>
        <v>0</v>
      </c>
      <c r="L30" s="26">
        <v>1700</v>
      </c>
      <c r="M30" s="7">
        <v>1000</v>
      </c>
      <c r="N30" s="4">
        <f t="shared" si="3"/>
        <v>0</v>
      </c>
    </row>
    <row r="31" spans="1:14" ht="187.5" customHeight="1" x14ac:dyDescent="0.2">
      <c r="A31" s="5"/>
      <c r="B31" s="4" t="s">
        <v>19</v>
      </c>
      <c r="C31" s="4" t="s">
        <v>40</v>
      </c>
      <c r="D31" s="4" t="s">
        <v>35</v>
      </c>
      <c r="E31" s="20" t="s">
        <v>63</v>
      </c>
      <c r="F31" s="5"/>
      <c r="G31" s="5"/>
      <c r="H31" s="5"/>
      <c r="I31" s="5"/>
      <c r="J31" s="5"/>
      <c r="K31" s="5">
        <f t="shared" si="2"/>
        <v>0</v>
      </c>
      <c r="L31" s="26">
        <v>1700</v>
      </c>
      <c r="M31" s="7">
        <v>1000</v>
      </c>
      <c r="N31" s="4">
        <f t="shared" si="3"/>
        <v>0</v>
      </c>
    </row>
    <row r="32" spans="1:14" ht="187.5" customHeight="1" x14ac:dyDescent="0.2">
      <c r="A32" s="5"/>
      <c r="B32" s="4" t="s">
        <v>19</v>
      </c>
      <c r="C32" s="4" t="s">
        <v>40</v>
      </c>
      <c r="D32" s="4" t="s">
        <v>36</v>
      </c>
      <c r="E32" s="20" t="s">
        <v>64</v>
      </c>
      <c r="F32" s="5"/>
      <c r="G32" s="5"/>
      <c r="H32" s="5"/>
      <c r="I32" s="5"/>
      <c r="J32" s="5"/>
      <c r="K32" s="5">
        <f t="shared" si="2"/>
        <v>0</v>
      </c>
      <c r="L32" s="26">
        <v>1700</v>
      </c>
      <c r="M32" s="7">
        <v>1000</v>
      </c>
      <c r="N32" s="4">
        <f t="shared" si="3"/>
        <v>0</v>
      </c>
    </row>
    <row r="33" spans="1:14" ht="187.5" customHeight="1" x14ac:dyDescent="0.2">
      <c r="A33" s="5"/>
      <c r="B33" s="4" t="s">
        <v>19</v>
      </c>
      <c r="C33" s="4" t="s">
        <v>40</v>
      </c>
      <c r="D33" s="4" t="s">
        <v>13</v>
      </c>
      <c r="E33" s="20" t="s">
        <v>65</v>
      </c>
      <c r="F33" s="5"/>
      <c r="G33" s="5"/>
      <c r="H33" s="5"/>
      <c r="I33" s="5"/>
      <c r="J33" s="5"/>
      <c r="K33" s="5">
        <f t="shared" si="2"/>
        <v>0</v>
      </c>
      <c r="L33" s="26">
        <v>1700</v>
      </c>
      <c r="M33" s="7">
        <v>1000</v>
      </c>
      <c r="N33" s="4">
        <f t="shared" si="3"/>
        <v>0</v>
      </c>
    </row>
    <row r="34" spans="1:14" x14ac:dyDescent="0.2">
      <c r="A34" s="5"/>
      <c r="B34" s="4"/>
      <c r="C34" s="4"/>
      <c r="D34" s="4"/>
      <c r="E34" s="4"/>
      <c r="F34" s="5"/>
      <c r="G34" s="5"/>
      <c r="H34" s="5"/>
      <c r="I34" s="5"/>
      <c r="J34" s="5"/>
      <c r="K34" s="5"/>
      <c r="L34" s="5"/>
      <c r="M34" s="4"/>
      <c r="N34" s="4"/>
    </row>
    <row r="35" spans="1:14" ht="32" customHeight="1" x14ac:dyDescent="0.2">
      <c r="A35" s="28" t="s">
        <v>29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87.5" customHeight="1" x14ac:dyDescent="0.2">
      <c r="A36" s="5"/>
      <c r="B36" s="4" t="s">
        <v>21</v>
      </c>
      <c r="C36" s="4">
        <v>9020</v>
      </c>
      <c r="D36" s="4" t="s">
        <v>16</v>
      </c>
      <c r="E36" s="20" t="s">
        <v>66</v>
      </c>
      <c r="F36" s="5"/>
      <c r="G36" s="5"/>
      <c r="H36" s="5"/>
      <c r="I36" s="5"/>
      <c r="J36" s="5"/>
      <c r="K36" s="5">
        <f>SUM(F36:J36)</f>
        <v>0</v>
      </c>
      <c r="L36" s="26">
        <v>2300</v>
      </c>
      <c r="M36" s="7">
        <v>1392</v>
      </c>
      <c r="N36" s="4">
        <f>K36*M36</f>
        <v>0</v>
      </c>
    </row>
    <row r="37" spans="1:14" ht="187.5" customHeight="1" x14ac:dyDescent="0.2">
      <c r="A37" s="5"/>
      <c r="B37" s="4" t="s">
        <v>21</v>
      </c>
      <c r="C37" s="4">
        <v>9020</v>
      </c>
      <c r="D37" s="4" t="s">
        <v>38</v>
      </c>
      <c r="E37" s="20" t="s">
        <v>67</v>
      </c>
      <c r="F37" s="5"/>
      <c r="G37" s="5"/>
      <c r="H37" s="5"/>
      <c r="I37" s="5"/>
      <c r="J37" s="5"/>
      <c r="K37" s="5">
        <f>SUM(F37:J37)</f>
        <v>0</v>
      </c>
      <c r="L37" s="26">
        <v>2300</v>
      </c>
      <c r="M37" s="7">
        <v>1392</v>
      </c>
      <c r="N37" s="4">
        <f t="shared" ref="N37:N38" si="4">K37*M37</f>
        <v>0</v>
      </c>
    </row>
    <row r="38" spans="1:14" ht="187.5" customHeight="1" x14ac:dyDescent="0.2">
      <c r="A38" s="5"/>
      <c r="B38" s="4" t="s">
        <v>21</v>
      </c>
      <c r="C38" s="4">
        <v>9020</v>
      </c>
      <c r="D38" s="4" t="s">
        <v>13</v>
      </c>
      <c r="E38" s="20" t="s">
        <v>68</v>
      </c>
      <c r="F38" s="5"/>
      <c r="G38" s="5"/>
      <c r="H38" s="5"/>
      <c r="I38" s="5"/>
      <c r="J38" s="5"/>
      <c r="K38" s="5">
        <f>SUM(F38:J38)</f>
        <v>0</v>
      </c>
      <c r="L38" s="26">
        <v>2300</v>
      </c>
      <c r="M38" s="7">
        <v>1392</v>
      </c>
      <c r="N38" s="4">
        <f t="shared" si="4"/>
        <v>0</v>
      </c>
    </row>
    <row r="39" spans="1:14" x14ac:dyDescent="0.2">
      <c r="A39" s="5"/>
      <c r="B39" s="4"/>
      <c r="C39" s="4"/>
      <c r="D39" s="4"/>
      <c r="E39" s="4"/>
      <c r="F39" s="5"/>
      <c r="G39" s="5"/>
      <c r="H39" s="5"/>
      <c r="I39" s="5"/>
      <c r="J39" s="5"/>
      <c r="K39" s="5"/>
      <c r="L39" s="5"/>
      <c r="M39" s="7"/>
      <c r="N39" s="4"/>
    </row>
  </sheetData>
  <mergeCells count="6">
    <mergeCell ref="A35:N35"/>
    <mergeCell ref="A7:N7"/>
    <mergeCell ref="A23:N23"/>
    <mergeCell ref="A2:A3"/>
    <mergeCell ref="L2:M2"/>
    <mergeCell ref="L3:M3"/>
  </mergeCells>
  <hyperlinks>
    <hyperlink ref="C2" location="'DAP''86'!A7" display="КУРТКИ"/>
    <hyperlink ref="D2" location="'DAP''86'!A23" display="СВИТШОТЫ"/>
    <hyperlink ref="E2" location="'DAP''86'!A35" display="ХУДИ"/>
    <hyperlink ref="E8" r:id="rId1"/>
  </hyperlinks>
  <pageMargins left="0.7" right="0.7" top="0.75" bottom="0.75" header="0.3" footer="0.3"/>
  <pageSetup paperSize="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DAP'86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Microsoft Office</cp:lastModifiedBy>
  <dcterms:created xsi:type="dcterms:W3CDTF">2018-09-24T06:36:02Z</dcterms:created>
  <dcterms:modified xsi:type="dcterms:W3CDTF">2019-09-16T04:41:25Z</dcterms:modified>
</cp:coreProperties>
</file>